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a\Desktop\ORDINI MICHELA\ORDINI 2018\RDO\RDO ABBONAMENTI 2018\"/>
    </mc:Choice>
  </mc:AlternateContent>
  <xr:revisionPtr revIDLastSave="0" documentId="8_{4D601FAE-046F-4E69-A2D9-934A7B2648AD}" xr6:coauthVersionLast="33" xr6:coauthVersionMax="33" xr10:uidLastSave="{00000000-0000-0000-0000-000000000000}"/>
  <bookViews>
    <workbookView xWindow="120" yWindow="60" windowWidth="13275" windowHeight="7005" tabRatio="150" xr2:uid="{00000000-000D-0000-FFFF-FFFF00000000}"/>
  </bookViews>
  <sheets>
    <sheet name="Q_FLAT_GARE_SALES" sheetId="1" r:id="rId1"/>
  </sheets>
  <definedNames>
    <definedName name="_xlnm._FilterDatabase" localSheetId="0" hidden="1">Q_FLAT_GARE_SALES!$A$1:$I$37</definedName>
    <definedName name="_xlnm.Print_Titles" localSheetId="0">Q_FLAT_GARE_SALES!$1:$1</definedName>
  </definedNames>
  <calcPr calcId="179017"/>
</workbook>
</file>

<file path=xl/calcChain.xml><?xml version="1.0" encoding="utf-8"?>
<calcChain xmlns="http://schemas.openxmlformats.org/spreadsheetml/2006/main">
  <c r="F37" i="1" l="1"/>
  <c r="D39" i="1" l="1"/>
  <c r="F17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" i="1"/>
  <c r="F39" i="1" l="1"/>
</calcChain>
</file>

<file path=xl/sharedStrings.xml><?xml version="1.0" encoding="utf-8"?>
<sst xmlns="http://schemas.openxmlformats.org/spreadsheetml/2006/main" count="189" uniqueCount="107">
  <si>
    <t>TITOLO</t>
  </si>
  <si>
    <t>COMMENTI</t>
  </si>
  <si>
    <t>EDITORE</t>
  </si>
  <si>
    <t>ISSN</t>
  </si>
  <si>
    <t>ONLINE</t>
  </si>
  <si>
    <t xml:space="preserve">   </t>
  </si>
  <si>
    <t>N</t>
  </si>
  <si>
    <t>FORMATO</t>
  </si>
  <si>
    <t>PREZZO  IN EURO</t>
  </si>
  <si>
    <t>PRINT</t>
  </si>
  <si>
    <t>PRINT + ONLINE</t>
  </si>
  <si>
    <t/>
  </si>
  <si>
    <t>CAMBRIDGE UNIVERSITY PRESS</t>
  </si>
  <si>
    <t>TOTALE</t>
  </si>
  <si>
    <t>JOURNAL OF ECONOMIC   PERSPECTIVES</t>
  </si>
  <si>
    <t>PAPERS AND PROCEEDINGS OF THE   ANNUAL MEETING</t>
  </si>
  <si>
    <t>JOURNAL OF ECONOMIC LITERATURE   - PRINT + ONLINE</t>
  </si>
  <si>
    <t>AMERICAN ECONOMIC JOURNAL :   MICROECONOMICS - PRINT +   ONLINE</t>
  </si>
  <si>
    <t>AMERICAN ECONOMIC JOURNAL :   MACROECONOMICS - PRINT +   ONLINE</t>
  </si>
  <si>
    <t>AMERICAN ECONOMIC JOURNAL :   ECONOMIC POLICY - PRINT +   ONLINE</t>
  </si>
  <si>
    <t>AMERICAN ECONOMIC JOURNAL :   APPLIED ECONOMICS - PRINT +   ONLINE</t>
  </si>
  <si>
    <t>AMERICAN ECONOMIC REVIEW -   PRINT + ONLINE</t>
  </si>
  <si>
    <t>AMERICAN JOURNAL OF SOCIOLOGY   - ONLINE</t>
  </si>
  <si>
    <t>AMERICAN SOCIOLOGICAL REVIEW -   ONLINE</t>
  </si>
  <si>
    <t xml:space="preserve">ANNALES : HISTOIRE SCIENCES   SOCIALES - FRENCH &amp; ENGLISH   EDS - ONLINE </t>
  </si>
  <si>
    <t xml:space="preserve">ANNEE SOCIOLOGIQUE </t>
  </si>
  <si>
    <t xml:space="preserve">COMPARATIVE STUDIES IN SOCIETY   AND HISTORY - ONLINE </t>
  </si>
  <si>
    <t>CURRENT SOCIOLOGY - ONLINE</t>
  </si>
  <si>
    <t xml:space="preserve">EAST - ITALY </t>
  </si>
  <si>
    <t xml:space="preserve">ECONOMIST - ENGLAND - DIGITAL   ED + ONLINE - SINGLE USER   </t>
  </si>
  <si>
    <t xml:space="preserve">FT.COM - ONLINE - PREMIUM -   SINGLE USER </t>
  </si>
  <si>
    <t xml:space="preserve">GEOPOLITICS - ONLINE </t>
  </si>
  <si>
    <t xml:space="preserve">JOURNAL OF INSTITUTIONAL   ECONOMICS - ONLINE </t>
  </si>
  <si>
    <t>JOURNAL OF POLITICAL ECONOMY -   ONLINE</t>
  </si>
  <si>
    <t xml:space="preserve">JOURNAL OF YOUTH STUDIES -   ONLINE </t>
  </si>
  <si>
    <t xml:space="preserve">HUMAN DEVELOPMENT REPORT </t>
  </si>
  <si>
    <t>REVIEW : FERNAND BRAUDEL CTR   STUDY ECONOMIES HISTORICAL   SYSTEMS AND CIVILIZATIONS</t>
  </si>
  <si>
    <t xml:space="preserve">REVIEW OF ECONOMICS &amp;   STATISTICS - ONLINE </t>
  </si>
  <si>
    <t>REVUE FRANCAISE DE SOCIOLOGIE</t>
  </si>
  <si>
    <t xml:space="preserve">RIVISTA DI ECONOMIA E   STATISTICA DEL TERRITORIO   </t>
  </si>
  <si>
    <t>RIVISTA DI POLITICA ECONOMICA</t>
  </si>
  <si>
    <t xml:space="preserve">SOCIOLOGIA DEL LAVORO </t>
  </si>
  <si>
    <t xml:space="preserve">SOCIOLOGIA E RICERCA SOCIALE   </t>
  </si>
  <si>
    <t xml:space="preserve">SOCIOLOGIA URBANA E RURALE   </t>
  </si>
  <si>
    <t>IL SOLE 24 ORE BUSINESS CLASS   - ONLINE</t>
  </si>
  <si>
    <t xml:space="preserve">STUDI ECONOMICI </t>
  </si>
  <si>
    <t>AMERICAN ECONOMIC ASSN</t>
  </si>
  <si>
    <t>0895-3309</t>
  </si>
  <si>
    <t>0065-812X</t>
  </si>
  <si>
    <t>0022-0515</t>
  </si>
  <si>
    <t>1945-7669</t>
  </si>
  <si>
    <t>1945-7707</t>
  </si>
  <si>
    <t>1945-7731</t>
  </si>
  <si>
    <t>1945-7782</t>
  </si>
  <si>
    <t>0002-8282</t>
  </si>
  <si>
    <t>UNIVERSITY OF CHICAGO PRESS</t>
  </si>
  <si>
    <t>1537-5390</t>
  </si>
  <si>
    <t>SAGE PERIODICALS INC</t>
  </si>
  <si>
    <t>1939-8271</t>
  </si>
  <si>
    <t>PRESSES UNIV FRANCE/DEPT REVUE</t>
  </si>
  <si>
    <t>OXFORD UNIVERSITY PRESS</t>
  </si>
  <si>
    <t>1475-2999</t>
  </si>
  <si>
    <t>SAGE PUBLICATIONS LTD</t>
  </si>
  <si>
    <t>1461-7064</t>
  </si>
  <si>
    <t>PRESS DI DISTR STAMPA MULT SRL</t>
  </si>
  <si>
    <t>FINANCIAL TIMES /ENGLAND/</t>
  </si>
  <si>
    <t>0174-7363</t>
  </si>
  <si>
    <t>TAYLOR &amp; FRANCIS GROUP</t>
  </si>
  <si>
    <t>1557-3028</t>
  </si>
  <si>
    <t>INTERNATIONAL MONETARY FUND</t>
  </si>
  <si>
    <t>1744-1382</t>
  </si>
  <si>
    <t>1537-534X</t>
  </si>
  <si>
    <t>1469-9680</t>
  </si>
  <si>
    <t>UNITED NATIONS PUBLICATIONS</t>
  </si>
  <si>
    <t>0969-4501</t>
  </si>
  <si>
    <t>1531-4650</t>
  </si>
  <si>
    <t>REVIEW/ FERNAND BRAUDEL CTR</t>
  </si>
  <si>
    <t>0147-9032</t>
  </si>
  <si>
    <t>MASS INST OF TECHNOLOGY PRESS</t>
  </si>
  <si>
    <t>1530-9142</t>
  </si>
  <si>
    <t>PRESSES DE SCIENCES PO</t>
  </si>
  <si>
    <t>0035-2969</t>
  </si>
  <si>
    <t>FRANCO ANGELI SRL</t>
  </si>
  <si>
    <t>1971-0380</t>
  </si>
  <si>
    <t>SERV ITALIANO PUBBL INTERNAZ</t>
  </si>
  <si>
    <t>0035-6468</t>
  </si>
  <si>
    <t>1533-8533</t>
  </si>
  <si>
    <t>0392-5048</t>
  </si>
  <si>
    <t>1121-1148</t>
  </si>
  <si>
    <t>0392-4939</t>
  </si>
  <si>
    <t>IL SOLE 24 ORE SPA</t>
  </si>
  <si>
    <t>0039-2928</t>
  </si>
  <si>
    <t>Incluso in AMERICAN ECONOMIC REVIEW</t>
  </si>
  <si>
    <t>PREZZO IN EURO COMPRENSIVO DI IVA</t>
  </si>
  <si>
    <t>ALIQUOTA IVA</t>
  </si>
  <si>
    <t>Versione ONLINE ONLY non disponibile tramite Agenzia</t>
  </si>
  <si>
    <t xml:space="preserve">QUARTERLY JOURNAL OF ECONOMICS   - ONLINE - SINGLE SITE   ACCESS </t>
  </si>
  <si>
    <t xml:space="preserve">SOCIAL PROBLEMS - OXFORD -   ONLINE - SINGLE SITE ACCESS   </t>
  </si>
  <si>
    <t>GOVERNMENT FINANCE STATISTICS   - ONLINE</t>
  </si>
  <si>
    <t>0066-2348</t>
  </si>
  <si>
    <t>ECONOMIST NEWSPAPER LTD</t>
  </si>
  <si>
    <t xml:space="preserve">PUBBLICAZIONE  CESSATA   </t>
  </si>
  <si>
    <t xml:space="preserve">DISPONIBILE ONLINE ONLY OPEN ACCESS  </t>
  </si>
  <si>
    <t xml:space="preserve">PUBBLICAZIONE SOSPESA   </t>
  </si>
  <si>
    <t>AGALMA</t>
  </si>
  <si>
    <t>MIMESIS EDIZIONI</t>
  </si>
  <si>
    <t>1120-6802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</si>
</sst>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.00_);_(* \(#,##0.00\);_(* &quot;-&quot;??_);_(@_)"/>
  </numFmts>
  <fonts count="25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  <scheme val="minor"/>
    </font>
    <font>
      <sz val="10"/>
      <color indexed="8"/>
      <name val="Arial"/>
    </font>
  </fonts>
  <fills count="3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165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33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5" applyNumberFormat="0" applyAlignment="0" applyProtection="0"/>
    <xf numFmtId="0" fontId="9" fillId="8" borderId="8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5" borderId="0" applyNumberFormat="0" applyBorder="0" applyAlignment="0" applyProtection="0"/>
    <xf numFmtId="0" fontId="5" fillId="0" borderId="0"/>
    <xf numFmtId="0" fontId="2" fillId="9" borderId="9" applyNumberFormat="0" applyFont="0" applyAlignment="0" applyProtection="0"/>
    <xf numFmtId="0" fontId="18" fillId="7" borderId="6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9" borderId="9" applyNumberFormat="0" applyFon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5" fontId="0" fillId="0" borderId="0" xfId="1" applyFont="1"/>
    <xf numFmtId="0" fontId="21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23" fillId="0" borderId="11" xfId="0" applyFont="1" applyBorder="1" applyAlignment="1">
      <alignment wrapText="1"/>
    </xf>
    <xf numFmtId="165" fontId="23" fillId="0" borderId="12" xfId="1" applyFont="1" applyBorder="1"/>
    <xf numFmtId="9" fontId="0" fillId="0" borderId="0" xfId="53" applyFont="1"/>
    <xf numFmtId="9" fontId="23" fillId="0" borderId="0" xfId="53" applyFont="1" applyBorder="1"/>
    <xf numFmtId="165" fontId="23" fillId="0" borderId="13" xfId="1" applyFont="1" applyBorder="1" applyAlignment="1">
      <alignment wrapText="1"/>
    </xf>
    <xf numFmtId="165" fontId="21" fillId="0" borderId="1" xfId="1" applyFont="1" applyFill="1" applyBorder="1" applyAlignment="1">
      <alignment vertical="center" wrapText="1"/>
    </xf>
    <xf numFmtId="9" fontId="21" fillId="0" borderId="1" xfId="53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22" fillId="2" borderId="1" xfId="1" applyFont="1" applyFill="1" applyBorder="1" applyAlignment="1">
      <alignment horizontal="center" vertical="center" wrapText="1"/>
    </xf>
    <xf numFmtId="0" fontId="0" fillId="0" borderId="0" xfId="0"/>
    <xf numFmtId="9" fontId="22" fillId="2" borderId="1" xfId="53" applyFont="1" applyFill="1" applyBorder="1" applyAlignment="1">
      <alignment horizontal="center" vertical="center" wrapText="1"/>
    </xf>
  </cellXfs>
  <cellStyles count="56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4 2 2" xfId="54" xr:uid="{00000000-0005-0000-0000-000004000000}"/>
    <cellStyle name="20% - Accent5 2" xfId="7" xr:uid="{00000000-0005-0000-0000-000005000000}"/>
    <cellStyle name="20% - Accent6 2" xfId="8" xr:uid="{00000000-0005-0000-0000-000006000000}"/>
    <cellStyle name="40% - Accent1 2" xfId="9" xr:uid="{00000000-0005-0000-0000-000007000000}"/>
    <cellStyle name="40% - Accent2 2" xfId="10" xr:uid="{00000000-0005-0000-0000-000008000000}"/>
    <cellStyle name="40% - Accent3 2" xfId="11" xr:uid="{00000000-0005-0000-0000-000009000000}"/>
    <cellStyle name="40% - Accent4 2" xfId="12" xr:uid="{00000000-0005-0000-0000-00000A000000}"/>
    <cellStyle name="40% - Accent5 2" xfId="13" xr:uid="{00000000-0005-0000-0000-00000B000000}"/>
    <cellStyle name="40% - Accent6 2" xfId="14" xr:uid="{00000000-0005-0000-0000-00000C000000}"/>
    <cellStyle name="60% - Accent1 2" xfId="15" xr:uid="{00000000-0005-0000-0000-00000D000000}"/>
    <cellStyle name="60% - Accent2 2" xfId="16" xr:uid="{00000000-0005-0000-0000-00000E000000}"/>
    <cellStyle name="60% - Accent3 2" xfId="17" xr:uid="{00000000-0005-0000-0000-00000F000000}"/>
    <cellStyle name="60% - Accent4 2" xfId="18" xr:uid="{00000000-0005-0000-0000-000010000000}"/>
    <cellStyle name="60% - Accent5 2" xfId="19" xr:uid="{00000000-0005-0000-0000-000011000000}"/>
    <cellStyle name="60% - Accent6 2" xfId="20" xr:uid="{00000000-0005-0000-0000-000012000000}"/>
    <cellStyle name="Accent1 2" xfId="21" xr:uid="{00000000-0005-0000-0000-000013000000}"/>
    <cellStyle name="Accent2 2" xfId="22" xr:uid="{00000000-0005-0000-0000-000014000000}"/>
    <cellStyle name="Accent3 2" xfId="23" xr:uid="{00000000-0005-0000-0000-000015000000}"/>
    <cellStyle name="Accent4 2" xfId="24" xr:uid="{00000000-0005-0000-0000-000016000000}"/>
    <cellStyle name="Accent5 2" xfId="25" xr:uid="{00000000-0005-0000-0000-000017000000}"/>
    <cellStyle name="Accent6 2" xfId="26" xr:uid="{00000000-0005-0000-0000-000018000000}"/>
    <cellStyle name="Bad 2" xfId="27" xr:uid="{00000000-0005-0000-0000-000019000000}"/>
    <cellStyle name="Calculation 2" xfId="28" xr:uid="{00000000-0005-0000-0000-00001A000000}"/>
    <cellStyle name="Check Cell 2" xfId="29" xr:uid="{00000000-0005-0000-0000-00001B000000}"/>
    <cellStyle name="Comma 2" xfId="46" xr:uid="{00000000-0005-0000-0000-00001D000000}"/>
    <cellStyle name="Comma 2 2" xfId="50" xr:uid="{00000000-0005-0000-0000-00001E000000}"/>
    <cellStyle name="Comma 2 3" xfId="45" xr:uid="{00000000-0005-0000-0000-00001F000000}"/>
    <cellStyle name="Comma 3" xfId="49" xr:uid="{00000000-0005-0000-0000-000020000000}"/>
    <cellStyle name="Comma 4" xfId="47" xr:uid="{00000000-0005-0000-0000-000021000000}"/>
    <cellStyle name="Comma 5" xfId="51" xr:uid="{00000000-0005-0000-0000-000022000000}"/>
    <cellStyle name="Explanatory Text 2" xfId="30" xr:uid="{00000000-0005-0000-0000-000023000000}"/>
    <cellStyle name="Good 2" xfId="31" xr:uid="{00000000-0005-0000-0000-000024000000}"/>
    <cellStyle name="Heading 1 2" xfId="32" xr:uid="{00000000-0005-0000-0000-000025000000}"/>
    <cellStyle name="Heading 2 2" xfId="33" xr:uid="{00000000-0005-0000-0000-000026000000}"/>
    <cellStyle name="Heading 3 2" xfId="34" xr:uid="{00000000-0005-0000-0000-000027000000}"/>
    <cellStyle name="Heading 4 2" xfId="35" xr:uid="{00000000-0005-0000-0000-000028000000}"/>
    <cellStyle name="Input 2" xfId="36" xr:uid="{00000000-0005-0000-0000-000029000000}"/>
    <cellStyle name="Linked Cell 2" xfId="37" xr:uid="{00000000-0005-0000-0000-00002A000000}"/>
    <cellStyle name="Migliaia" xfId="1" builtinId="3"/>
    <cellStyle name="Neutral 2" xfId="38" xr:uid="{00000000-0005-0000-0000-00002B000000}"/>
    <cellStyle name="Normal 2" xfId="39" xr:uid="{00000000-0005-0000-0000-00002D000000}"/>
    <cellStyle name="Normal 3" xfId="48" xr:uid="{00000000-0005-0000-0000-00002E000000}"/>
    <cellStyle name="Normal 4" xfId="44" xr:uid="{00000000-0005-0000-0000-00002F000000}"/>
    <cellStyle name="Normale" xfId="0" builtinId="0"/>
    <cellStyle name="Note 2" xfId="40" xr:uid="{00000000-0005-0000-0000-000030000000}"/>
    <cellStyle name="Note 2 2" xfId="55" xr:uid="{00000000-0005-0000-0000-000031000000}"/>
    <cellStyle name="Output 2" xfId="41" xr:uid="{00000000-0005-0000-0000-000032000000}"/>
    <cellStyle name="Percent 2" xfId="52" xr:uid="{00000000-0005-0000-0000-000034000000}"/>
    <cellStyle name="Percentuale" xfId="53" builtinId="5"/>
    <cellStyle name="Titolo" xfId="2" builtinId="15" customBuiltin="1"/>
    <cellStyle name="Total 2" xfId="42" xr:uid="{00000000-0005-0000-0000-000036000000}"/>
    <cellStyle name="Warning Text 2" xfId="43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G7" sqref="G7"/>
    </sheetView>
  </sheetViews>
  <sheetFormatPr defaultRowHeight="12.75" x14ac:dyDescent="0.2"/>
  <cols>
    <col min="1" max="1" width="3" bestFit="1" customWidth="1"/>
    <col min="2" max="2" width="48" style="1" customWidth="1"/>
    <col min="3" max="3" width="19.140625" style="1" customWidth="1"/>
    <col min="4" max="4" width="9.85546875" style="2" bestFit="1" customWidth="1"/>
    <col min="5" max="5" width="9.140625" style="8" bestFit="1" customWidth="1"/>
    <col min="6" max="6" width="12.42578125" style="2" customWidth="1"/>
    <col min="7" max="7" width="24.28515625" customWidth="1"/>
    <col min="8" max="8" width="9.5703125" bestFit="1" customWidth="1"/>
    <col min="9" max="9" width="13.140625" bestFit="1" customWidth="1"/>
  </cols>
  <sheetData>
    <row r="1" spans="1:9" s="5" customFormat="1" ht="51" x14ac:dyDescent="0.2">
      <c r="A1" s="13" t="s">
        <v>6</v>
      </c>
      <c r="B1" s="13" t="s">
        <v>0</v>
      </c>
      <c r="C1" s="13" t="s">
        <v>1</v>
      </c>
      <c r="D1" s="14" t="s">
        <v>8</v>
      </c>
      <c r="E1" s="16" t="s">
        <v>94</v>
      </c>
      <c r="F1" s="14" t="s">
        <v>93</v>
      </c>
      <c r="G1" s="13" t="s">
        <v>2</v>
      </c>
      <c r="H1" s="13" t="s">
        <v>3</v>
      </c>
      <c r="I1" s="13" t="s">
        <v>7</v>
      </c>
    </row>
    <row r="2" spans="1:9" ht="25.5" x14ac:dyDescent="0.2">
      <c r="A2" s="3">
        <v>1</v>
      </c>
      <c r="B2" s="3" t="s">
        <v>15</v>
      </c>
      <c r="C2" s="3" t="s">
        <v>92</v>
      </c>
      <c r="D2" s="11">
        <v>0</v>
      </c>
      <c r="E2" s="12">
        <v>0</v>
      </c>
      <c r="F2" s="11">
        <f t="shared" ref="F2:F36" si="0">D2*E2+D2</f>
        <v>0</v>
      </c>
      <c r="G2" s="3" t="s">
        <v>46</v>
      </c>
      <c r="H2" s="3" t="s">
        <v>48</v>
      </c>
      <c r="I2" s="3" t="s">
        <v>9</v>
      </c>
    </row>
    <row r="3" spans="1:9" ht="25.5" x14ac:dyDescent="0.2">
      <c r="A3" s="3">
        <v>1</v>
      </c>
      <c r="B3" s="3" t="s">
        <v>16</v>
      </c>
      <c r="C3" s="3" t="s">
        <v>92</v>
      </c>
      <c r="D3" s="11">
        <v>0</v>
      </c>
      <c r="E3" s="12">
        <v>0</v>
      </c>
      <c r="F3" s="11">
        <f t="shared" si="0"/>
        <v>0</v>
      </c>
      <c r="G3" s="3" t="s">
        <v>46</v>
      </c>
      <c r="H3" s="3" t="s">
        <v>49</v>
      </c>
      <c r="I3" s="3" t="s">
        <v>10</v>
      </c>
    </row>
    <row r="4" spans="1:9" ht="38.25" x14ac:dyDescent="0.2">
      <c r="A4" s="3">
        <v>1</v>
      </c>
      <c r="B4" s="3" t="s">
        <v>21</v>
      </c>
      <c r="C4" s="3" t="s">
        <v>95</v>
      </c>
      <c r="D4" s="11">
        <v>1068.88617</v>
      </c>
      <c r="E4" s="12">
        <v>0</v>
      </c>
      <c r="F4" s="11">
        <f t="shared" si="0"/>
        <v>1068.88617</v>
      </c>
      <c r="G4" s="3" t="s">
        <v>46</v>
      </c>
      <c r="H4" s="3" t="s">
        <v>54</v>
      </c>
      <c r="I4" s="3" t="s">
        <v>10</v>
      </c>
    </row>
    <row r="5" spans="1:9" ht="25.5" x14ac:dyDescent="0.2">
      <c r="A5" s="3">
        <v>1</v>
      </c>
      <c r="B5" s="3" t="s">
        <v>17</v>
      </c>
      <c r="C5" s="3" t="s">
        <v>92</v>
      </c>
      <c r="D5" s="11">
        <v>0</v>
      </c>
      <c r="E5" s="12">
        <v>0</v>
      </c>
      <c r="F5" s="11">
        <f t="shared" si="0"/>
        <v>0</v>
      </c>
      <c r="G5" s="3" t="s">
        <v>46</v>
      </c>
      <c r="H5" s="3" t="s">
        <v>50</v>
      </c>
      <c r="I5" s="3" t="s">
        <v>10</v>
      </c>
    </row>
    <row r="6" spans="1:9" ht="25.5" x14ac:dyDescent="0.2">
      <c r="A6" s="3">
        <v>1</v>
      </c>
      <c r="B6" s="3" t="s">
        <v>18</v>
      </c>
      <c r="C6" s="3" t="s">
        <v>92</v>
      </c>
      <c r="D6" s="11">
        <v>0</v>
      </c>
      <c r="E6" s="12">
        <v>0</v>
      </c>
      <c r="F6" s="11">
        <f t="shared" si="0"/>
        <v>0</v>
      </c>
      <c r="G6" s="3" t="s">
        <v>46</v>
      </c>
      <c r="H6" s="3" t="s">
        <v>51</v>
      </c>
      <c r="I6" s="3" t="s">
        <v>10</v>
      </c>
    </row>
    <row r="7" spans="1:9" ht="25.5" x14ac:dyDescent="0.2">
      <c r="A7" s="3">
        <v>1</v>
      </c>
      <c r="B7" s="3" t="s">
        <v>19</v>
      </c>
      <c r="C7" s="3" t="s">
        <v>92</v>
      </c>
      <c r="D7" s="11">
        <v>0</v>
      </c>
      <c r="E7" s="12">
        <v>0</v>
      </c>
      <c r="F7" s="11">
        <f t="shared" si="0"/>
        <v>0</v>
      </c>
      <c r="G7" s="3" t="s">
        <v>46</v>
      </c>
      <c r="H7" s="3" t="s">
        <v>52</v>
      </c>
      <c r="I7" s="3" t="s">
        <v>10</v>
      </c>
    </row>
    <row r="8" spans="1:9" ht="25.5" x14ac:dyDescent="0.2">
      <c r="A8" s="3">
        <v>1</v>
      </c>
      <c r="B8" s="3" t="s">
        <v>20</v>
      </c>
      <c r="C8" s="3" t="s">
        <v>92</v>
      </c>
      <c r="D8" s="11">
        <v>0</v>
      </c>
      <c r="E8" s="12">
        <v>0</v>
      </c>
      <c r="F8" s="11">
        <f t="shared" si="0"/>
        <v>0</v>
      </c>
      <c r="G8" s="3" t="s">
        <v>46</v>
      </c>
      <c r="H8" s="3" t="s">
        <v>53</v>
      </c>
      <c r="I8" s="3" t="s">
        <v>10</v>
      </c>
    </row>
    <row r="9" spans="1:9" ht="25.5" x14ac:dyDescent="0.2">
      <c r="A9" s="3">
        <v>1</v>
      </c>
      <c r="B9" s="3" t="s">
        <v>14</v>
      </c>
      <c r="C9" s="3" t="s">
        <v>92</v>
      </c>
      <c r="D9" s="11">
        <v>0</v>
      </c>
      <c r="E9" s="12">
        <v>0</v>
      </c>
      <c r="F9" s="11">
        <f t="shared" si="0"/>
        <v>0</v>
      </c>
      <c r="G9" s="3" t="s">
        <v>46</v>
      </c>
      <c r="H9" s="3" t="s">
        <v>47</v>
      </c>
      <c r="I9" s="3" t="s">
        <v>9</v>
      </c>
    </row>
    <row r="10" spans="1:9" ht="25.5" x14ac:dyDescent="0.2">
      <c r="A10" s="3">
        <v>2</v>
      </c>
      <c r="B10" s="3" t="s">
        <v>22</v>
      </c>
      <c r="C10" s="3" t="s">
        <v>5</v>
      </c>
      <c r="D10" s="11">
        <v>658.82256659999996</v>
      </c>
      <c r="E10" s="12">
        <v>0.04</v>
      </c>
      <c r="F10" s="11">
        <f t="shared" si="0"/>
        <v>685.17546926399996</v>
      </c>
      <c r="G10" s="3" t="s">
        <v>55</v>
      </c>
      <c r="H10" s="3" t="s">
        <v>56</v>
      </c>
      <c r="I10" s="3" t="s">
        <v>4</v>
      </c>
    </row>
    <row r="11" spans="1:9" x14ac:dyDescent="0.2">
      <c r="A11" s="3">
        <v>3</v>
      </c>
      <c r="B11" s="3" t="s">
        <v>23</v>
      </c>
      <c r="C11" s="3" t="s">
        <v>5</v>
      </c>
      <c r="D11" s="11">
        <v>479.93291280000005</v>
      </c>
      <c r="E11" s="12">
        <v>0.04</v>
      </c>
      <c r="F11" s="11">
        <f t="shared" si="0"/>
        <v>499.13022931200004</v>
      </c>
      <c r="G11" s="3" t="s">
        <v>57</v>
      </c>
      <c r="H11" s="3" t="s">
        <v>58</v>
      </c>
      <c r="I11" s="3" t="s">
        <v>4</v>
      </c>
    </row>
    <row r="12" spans="1:9" s="4" customFormat="1" ht="25.5" x14ac:dyDescent="0.2">
      <c r="A12" s="3">
        <v>4</v>
      </c>
      <c r="B12" s="3" t="s">
        <v>24</v>
      </c>
      <c r="C12" s="3" t="s">
        <v>5</v>
      </c>
      <c r="D12" s="11">
        <v>345.96789920000003</v>
      </c>
      <c r="E12" s="12">
        <v>0.04</v>
      </c>
      <c r="F12" s="11">
        <f t="shared" si="0"/>
        <v>359.80661516800001</v>
      </c>
      <c r="G12" s="3" t="s">
        <v>12</v>
      </c>
      <c r="H12" s="3" t="s">
        <v>11</v>
      </c>
      <c r="I12" s="3" t="s">
        <v>4</v>
      </c>
    </row>
    <row r="13" spans="1:9" s="4" customFormat="1" ht="25.5" x14ac:dyDescent="0.2">
      <c r="A13" s="3">
        <v>5</v>
      </c>
      <c r="B13" s="3" t="s">
        <v>25</v>
      </c>
      <c r="C13" s="3" t="s">
        <v>5</v>
      </c>
      <c r="D13" s="11">
        <v>99</v>
      </c>
      <c r="E13" s="12">
        <v>0</v>
      </c>
      <c r="F13" s="11">
        <f t="shared" si="0"/>
        <v>99</v>
      </c>
      <c r="G13" s="3" t="s">
        <v>59</v>
      </c>
      <c r="H13" s="3" t="s">
        <v>99</v>
      </c>
      <c r="I13" s="3" t="s">
        <v>9</v>
      </c>
    </row>
    <row r="14" spans="1:9" s="4" customFormat="1" ht="25.5" x14ac:dyDescent="0.2">
      <c r="A14" s="3">
        <v>6</v>
      </c>
      <c r="B14" s="3" t="s">
        <v>26</v>
      </c>
      <c r="C14" s="3" t="s">
        <v>5</v>
      </c>
      <c r="D14" s="11">
        <v>238.01550960000003</v>
      </c>
      <c r="E14" s="12">
        <v>0.04</v>
      </c>
      <c r="F14" s="11">
        <f t="shared" si="0"/>
        <v>247.53612998400004</v>
      </c>
      <c r="G14" s="3" t="s">
        <v>12</v>
      </c>
      <c r="H14" s="3" t="s">
        <v>61</v>
      </c>
      <c r="I14" s="3" t="s">
        <v>4</v>
      </c>
    </row>
    <row r="15" spans="1:9" s="4" customFormat="1" x14ac:dyDescent="0.2">
      <c r="A15" s="3">
        <v>7</v>
      </c>
      <c r="B15" s="3" t="s">
        <v>27</v>
      </c>
      <c r="C15" s="3" t="s">
        <v>5</v>
      </c>
      <c r="D15" s="11">
        <v>1287.6248880000001</v>
      </c>
      <c r="E15" s="12">
        <v>0.04</v>
      </c>
      <c r="F15" s="11">
        <f t="shared" si="0"/>
        <v>1339.12988352</v>
      </c>
      <c r="G15" s="3" t="s">
        <v>62</v>
      </c>
      <c r="H15" s="3" t="s">
        <v>63</v>
      </c>
      <c r="I15" s="3" t="s">
        <v>4</v>
      </c>
    </row>
    <row r="16" spans="1:9" ht="25.5" x14ac:dyDescent="0.2">
      <c r="A16" s="3">
        <v>8</v>
      </c>
      <c r="B16" s="3" t="s">
        <v>28</v>
      </c>
      <c r="C16" s="3" t="s">
        <v>101</v>
      </c>
      <c r="D16" s="11">
        <v>0</v>
      </c>
      <c r="E16" s="12">
        <v>0</v>
      </c>
      <c r="F16" s="11">
        <f t="shared" si="0"/>
        <v>0</v>
      </c>
      <c r="G16" s="3" t="s">
        <v>64</v>
      </c>
      <c r="H16" s="3" t="s">
        <v>11</v>
      </c>
      <c r="I16" s="3" t="s">
        <v>9</v>
      </c>
    </row>
    <row r="17" spans="1:9" s="15" customFormat="1" ht="25.5" x14ac:dyDescent="0.2">
      <c r="A17" s="3">
        <v>9</v>
      </c>
      <c r="B17" s="3" t="s">
        <v>98</v>
      </c>
      <c r="C17" s="3" t="s">
        <v>102</v>
      </c>
      <c r="D17" s="11">
        <v>0</v>
      </c>
      <c r="E17" s="12">
        <v>0.04</v>
      </c>
      <c r="F17" s="11">
        <f t="shared" si="0"/>
        <v>0</v>
      </c>
      <c r="G17" s="3" t="s">
        <v>69</v>
      </c>
      <c r="H17" s="3" t="s">
        <v>11</v>
      </c>
      <c r="I17" s="3" t="s">
        <v>4</v>
      </c>
    </row>
    <row r="18" spans="1:9" ht="25.5" x14ac:dyDescent="0.2">
      <c r="A18" s="3">
        <v>10</v>
      </c>
      <c r="B18" s="3" t="s">
        <v>29</v>
      </c>
      <c r="C18" s="3" t="s">
        <v>5</v>
      </c>
      <c r="D18" s="11">
        <v>251.9</v>
      </c>
      <c r="E18" s="12">
        <v>0.04</v>
      </c>
      <c r="F18" s="11">
        <f t="shared" si="0"/>
        <v>261.976</v>
      </c>
      <c r="G18" s="3" t="s">
        <v>100</v>
      </c>
      <c r="H18" s="3" t="s">
        <v>11</v>
      </c>
      <c r="I18" s="3" t="s">
        <v>4</v>
      </c>
    </row>
    <row r="19" spans="1:9" x14ac:dyDescent="0.2">
      <c r="A19" s="3">
        <v>11</v>
      </c>
      <c r="B19" s="3" t="s">
        <v>30</v>
      </c>
      <c r="C19" s="3" t="s">
        <v>5</v>
      </c>
      <c r="D19" s="11">
        <v>489.5</v>
      </c>
      <c r="E19" s="12">
        <v>0.04</v>
      </c>
      <c r="F19" s="11">
        <f t="shared" si="0"/>
        <v>509.08</v>
      </c>
      <c r="G19" s="3" t="s">
        <v>65</v>
      </c>
      <c r="H19" s="3" t="s">
        <v>66</v>
      </c>
      <c r="I19" s="3" t="s">
        <v>4</v>
      </c>
    </row>
    <row r="20" spans="1:9" x14ac:dyDescent="0.2">
      <c r="A20" s="3">
        <v>12</v>
      </c>
      <c r="B20" s="3" t="s">
        <v>31</v>
      </c>
      <c r="C20" s="3" t="s">
        <v>5</v>
      </c>
      <c r="D20" s="11">
        <v>652.29999999999995</v>
      </c>
      <c r="E20" s="12">
        <v>0.04</v>
      </c>
      <c r="F20" s="11">
        <f t="shared" si="0"/>
        <v>678.39199999999994</v>
      </c>
      <c r="G20" s="3" t="s">
        <v>67</v>
      </c>
      <c r="H20" s="3" t="s">
        <v>68</v>
      </c>
      <c r="I20" s="3" t="s">
        <v>4</v>
      </c>
    </row>
    <row r="21" spans="1:9" ht="25.5" x14ac:dyDescent="0.2">
      <c r="A21" s="3">
        <v>13</v>
      </c>
      <c r="B21" s="3" t="s">
        <v>32</v>
      </c>
      <c r="C21" s="3" t="s">
        <v>5</v>
      </c>
      <c r="D21" s="11">
        <v>420.10387760000003</v>
      </c>
      <c r="E21" s="12">
        <v>0.04</v>
      </c>
      <c r="F21" s="11">
        <f t="shared" si="0"/>
        <v>436.90803270400005</v>
      </c>
      <c r="G21" s="3" t="s">
        <v>12</v>
      </c>
      <c r="H21" s="3" t="s">
        <v>70</v>
      </c>
      <c r="I21" s="3" t="s">
        <v>4</v>
      </c>
    </row>
    <row r="22" spans="1:9" ht="25.5" x14ac:dyDescent="0.2">
      <c r="A22" s="3">
        <v>14</v>
      </c>
      <c r="B22" s="3" t="s">
        <v>33</v>
      </c>
      <c r="C22" s="3" t="s">
        <v>5</v>
      </c>
      <c r="D22" s="11">
        <v>687.97400760000005</v>
      </c>
      <c r="E22" s="12">
        <v>0.04</v>
      </c>
      <c r="F22" s="11">
        <f t="shared" si="0"/>
        <v>715.49296790400001</v>
      </c>
      <c r="G22" s="3" t="s">
        <v>55</v>
      </c>
      <c r="H22" s="3" t="s">
        <v>71</v>
      </c>
      <c r="I22" s="3" t="s">
        <v>4</v>
      </c>
    </row>
    <row r="23" spans="1:9" x14ac:dyDescent="0.2">
      <c r="A23" s="3">
        <v>15</v>
      </c>
      <c r="B23" s="3" t="s">
        <v>34</v>
      </c>
      <c r="C23" s="3" t="s">
        <v>5</v>
      </c>
      <c r="D23" s="11">
        <v>1236.4000000000001</v>
      </c>
      <c r="E23" s="12">
        <v>0.04</v>
      </c>
      <c r="F23" s="11">
        <f t="shared" si="0"/>
        <v>1285.856</v>
      </c>
      <c r="G23" s="3" t="s">
        <v>67</v>
      </c>
      <c r="H23" s="3" t="s">
        <v>72</v>
      </c>
      <c r="I23" s="3" t="s">
        <v>4</v>
      </c>
    </row>
    <row r="24" spans="1:9" ht="25.5" x14ac:dyDescent="0.2">
      <c r="A24" s="3">
        <v>16</v>
      </c>
      <c r="B24" s="3" t="s">
        <v>35</v>
      </c>
      <c r="C24" s="3" t="s">
        <v>5</v>
      </c>
      <c r="D24" s="11">
        <v>34.010014499999997</v>
      </c>
      <c r="E24" s="12">
        <v>0</v>
      </c>
      <c r="F24" s="11">
        <f t="shared" si="0"/>
        <v>34.010014499999997</v>
      </c>
      <c r="G24" s="3" t="s">
        <v>73</v>
      </c>
      <c r="H24" s="3" t="s">
        <v>74</v>
      </c>
      <c r="I24" s="3" t="s">
        <v>9</v>
      </c>
    </row>
    <row r="25" spans="1:9" ht="25.5" x14ac:dyDescent="0.2">
      <c r="A25" s="3">
        <v>17</v>
      </c>
      <c r="B25" s="3" t="s">
        <v>96</v>
      </c>
      <c r="C25" s="3" t="s">
        <v>5</v>
      </c>
      <c r="D25" s="11">
        <v>496.1</v>
      </c>
      <c r="E25" s="12">
        <v>0.04</v>
      </c>
      <c r="F25" s="11">
        <f t="shared" si="0"/>
        <v>515.94400000000007</v>
      </c>
      <c r="G25" s="3" t="s">
        <v>60</v>
      </c>
      <c r="H25" s="3" t="s">
        <v>75</v>
      </c>
      <c r="I25" s="3" t="s">
        <v>4</v>
      </c>
    </row>
    <row r="26" spans="1:9" ht="25.5" x14ac:dyDescent="0.2">
      <c r="A26" s="3">
        <v>18</v>
      </c>
      <c r="B26" s="3" t="s">
        <v>36</v>
      </c>
      <c r="C26" s="3" t="s">
        <v>5</v>
      </c>
      <c r="D26" s="11">
        <v>170.0500725</v>
      </c>
      <c r="E26" s="12">
        <v>0</v>
      </c>
      <c r="F26" s="11">
        <f t="shared" si="0"/>
        <v>170.0500725</v>
      </c>
      <c r="G26" s="3" t="s">
        <v>76</v>
      </c>
      <c r="H26" s="3" t="s">
        <v>77</v>
      </c>
      <c r="I26" s="3" t="s">
        <v>9</v>
      </c>
    </row>
    <row r="27" spans="1:9" ht="25.5" x14ac:dyDescent="0.2">
      <c r="A27" s="3">
        <v>19</v>
      </c>
      <c r="B27" s="3" t="s">
        <v>37</v>
      </c>
      <c r="C27" s="3" t="s">
        <v>5</v>
      </c>
      <c r="D27" s="11">
        <v>640.35998730000006</v>
      </c>
      <c r="E27" s="12">
        <v>0.04</v>
      </c>
      <c r="F27" s="11">
        <f t="shared" si="0"/>
        <v>665.97438679200002</v>
      </c>
      <c r="G27" s="3" t="s">
        <v>78</v>
      </c>
      <c r="H27" s="3" t="s">
        <v>79</v>
      </c>
      <c r="I27" s="3" t="s">
        <v>4</v>
      </c>
    </row>
    <row r="28" spans="1:9" x14ac:dyDescent="0.2">
      <c r="A28" s="3">
        <v>20</v>
      </c>
      <c r="B28" s="3" t="s">
        <v>38</v>
      </c>
      <c r="C28" s="3" t="s">
        <v>5</v>
      </c>
      <c r="D28" s="11">
        <v>193.6</v>
      </c>
      <c r="E28" s="12">
        <v>0</v>
      </c>
      <c r="F28" s="11">
        <f t="shared" si="0"/>
        <v>193.6</v>
      </c>
      <c r="G28" s="3" t="s">
        <v>80</v>
      </c>
      <c r="H28" s="3" t="s">
        <v>81</v>
      </c>
      <c r="I28" s="3" t="s">
        <v>9</v>
      </c>
    </row>
    <row r="29" spans="1:9" ht="25.5" x14ac:dyDescent="0.2">
      <c r="A29" s="3">
        <v>21</v>
      </c>
      <c r="B29" s="3" t="s">
        <v>39</v>
      </c>
      <c r="C29" s="3" t="s">
        <v>103</v>
      </c>
      <c r="D29" s="11">
        <v>0</v>
      </c>
      <c r="E29" s="12">
        <v>0</v>
      </c>
      <c r="F29" s="11">
        <f t="shared" si="0"/>
        <v>0</v>
      </c>
      <c r="G29" s="3" t="s">
        <v>82</v>
      </c>
      <c r="H29" s="3" t="s">
        <v>83</v>
      </c>
      <c r="I29" s="3" t="s">
        <v>9</v>
      </c>
    </row>
    <row r="30" spans="1:9" ht="25.5" x14ac:dyDescent="0.2">
      <c r="A30" s="3">
        <v>22</v>
      </c>
      <c r="B30" s="3" t="s">
        <v>40</v>
      </c>
      <c r="C30" s="3" t="s">
        <v>5</v>
      </c>
      <c r="D30" s="11">
        <v>132</v>
      </c>
      <c r="E30" s="12">
        <v>0</v>
      </c>
      <c r="F30" s="11">
        <f t="shared" si="0"/>
        <v>132</v>
      </c>
      <c r="G30" s="3" t="s">
        <v>84</v>
      </c>
      <c r="H30" s="3" t="s">
        <v>85</v>
      </c>
      <c r="I30" s="3" t="s">
        <v>9</v>
      </c>
    </row>
    <row r="31" spans="1:9" ht="25.5" x14ac:dyDescent="0.2">
      <c r="A31" s="3">
        <v>23</v>
      </c>
      <c r="B31" s="3" t="s">
        <v>97</v>
      </c>
      <c r="C31" s="3" t="s">
        <v>5</v>
      </c>
      <c r="D31" s="11">
        <v>261.8</v>
      </c>
      <c r="E31" s="12">
        <v>0.04</v>
      </c>
      <c r="F31" s="11">
        <f t="shared" si="0"/>
        <v>272.27199999999999</v>
      </c>
      <c r="G31" s="3" t="s">
        <v>60</v>
      </c>
      <c r="H31" s="3" t="s">
        <v>86</v>
      </c>
      <c r="I31" s="3" t="s">
        <v>4</v>
      </c>
    </row>
    <row r="32" spans="1:9" x14ac:dyDescent="0.2">
      <c r="A32" s="3">
        <v>24</v>
      </c>
      <c r="B32" s="3" t="s">
        <v>41</v>
      </c>
      <c r="C32" s="3" t="s">
        <v>5</v>
      </c>
      <c r="D32" s="11">
        <v>118.8</v>
      </c>
      <c r="E32" s="12">
        <v>0</v>
      </c>
      <c r="F32" s="11">
        <f t="shared" si="0"/>
        <v>118.8</v>
      </c>
      <c r="G32" s="3" t="s">
        <v>82</v>
      </c>
      <c r="H32" s="3" t="s">
        <v>87</v>
      </c>
      <c r="I32" s="3" t="s">
        <v>9</v>
      </c>
    </row>
    <row r="33" spans="1:9" x14ac:dyDescent="0.2">
      <c r="A33" s="3">
        <v>25</v>
      </c>
      <c r="B33" s="3" t="s">
        <v>42</v>
      </c>
      <c r="C33" s="3" t="s">
        <v>5</v>
      </c>
      <c r="D33" s="11">
        <v>112.75</v>
      </c>
      <c r="E33" s="12">
        <v>0</v>
      </c>
      <c r="F33" s="11">
        <f t="shared" si="0"/>
        <v>112.75</v>
      </c>
      <c r="G33" s="3" t="s">
        <v>82</v>
      </c>
      <c r="H33" s="3" t="s">
        <v>88</v>
      </c>
      <c r="I33" s="3" t="s">
        <v>9</v>
      </c>
    </row>
    <row r="34" spans="1:9" x14ac:dyDescent="0.2">
      <c r="A34" s="3">
        <v>26</v>
      </c>
      <c r="B34" s="3" t="s">
        <v>43</v>
      </c>
      <c r="C34" s="3" t="s">
        <v>5</v>
      </c>
      <c r="D34" s="11">
        <v>84.15</v>
      </c>
      <c r="E34" s="12">
        <v>0</v>
      </c>
      <c r="F34" s="11">
        <f t="shared" si="0"/>
        <v>84.15</v>
      </c>
      <c r="G34" s="3" t="s">
        <v>82</v>
      </c>
      <c r="H34" s="3" t="s">
        <v>89</v>
      </c>
      <c r="I34" s="3" t="s">
        <v>9</v>
      </c>
    </row>
    <row r="35" spans="1:9" x14ac:dyDescent="0.2">
      <c r="A35" s="3">
        <v>27</v>
      </c>
      <c r="B35" s="3" t="s">
        <v>44</v>
      </c>
      <c r="C35" s="3" t="s">
        <v>5</v>
      </c>
      <c r="D35" s="11">
        <v>317.30599999999998</v>
      </c>
      <c r="E35" s="12">
        <v>0.04</v>
      </c>
      <c r="F35" s="11">
        <f t="shared" si="0"/>
        <v>329.99824000000001</v>
      </c>
      <c r="G35" s="3" t="s">
        <v>90</v>
      </c>
      <c r="H35" s="3" t="s">
        <v>11</v>
      </c>
      <c r="I35" s="3" t="s">
        <v>4</v>
      </c>
    </row>
    <row r="36" spans="1:9" ht="25.5" x14ac:dyDescent="0.2">
      <c r="A36" s="3">
        <v>28</v>
      </c>
      <c r="B36" s="3" t="s">
        <v>45</v>
      </c>
      <c r="C36" s="3" t="s">
        <v>101</v>
      </c>
      <c r="D36" s="11">
        <v>0</v>
      </c>
      <c r="E36" s="12">
        <v>0</v>
      </c>
      <c r="F36" s="11">
        <f t="shared" si="0"/>
        <v>0</v>
      </c>
      <c r="G36" s="3" t="s">
        <v>82</v>
      </c>
      <c r="H36" s="3" t="s">
        <v>91</v>
      </c>
      <c r="I36" s="3" t="s">
        <v>9</v>
      </c>
    </row>
    <row r="37" spans="1:9" s="15" customFormat="1" x14ac:dyDescent="0.2">
      <c r="A37" s="3">
        <v>29</v>
      </c>
      <c r="B37" s="3" t="s">
        <v>104</v>
      </c>
      <c r="C37" s="3"/>
      <c r="D37" s="11">
        <v>30.8</v>
      </c>
      <c r="E37" s="12">
        <v>0</v>
      </c>
      <c r="F37" s="11">
        <f t="shared" ref="F37" si="1">D37*E37+D37</f>
        <v>30.8</v>
      </c>
      <c r="G37" s="3" t="s">
        <v>105</v>
      </c>
      <c r="H37" s="3" t="s">
        <v>106</v>
      </c>
      <c r="I37" s="3" t="s">
        <v>10</v>
      </c>
    </row>
    <row r="38" spans="1:9" ht="13.5" thickBot="1" x14ac:dyDescent="0.25"/>
    <row r="39" spans="1:9" ht="13.5" thickBot="1" x14ac:dyDescent="0.25">
      <c r="C39" s="6" t="s">
        <v>13</v>
      </c>
      <c r="D39" s="7">
        <f>SUM(D2:D38)</f>
        <v>10508.153905699997</v>
      </c>
      <c r="E39" s="9"/>
      <c r="F39" s="10">
        <f>SUM(F2:F38)</f>
        <v>10846.718211648</v>
      </c>
    </row>
  </sheetData>
  <sortState ref="A2:T35">
    <sortCondition ref="A13"/>
  </sortState>
  <printOptions horizontalCentered="1"/>
  <pageMargins left="0.35433070866141736" right="0.35433070866141736" top="0.98425196850393704" bottom="0.98425196850393704" header="0.51181102362204722" footer="0.11811023622047245"/>
  <pageSetup paperSize="9" scale="95" orientation="landscape" r:id="rId1"/>
  <headerFooter alignWithMargins="0">
    <oddHeader>&amp;LOfferta Prot. 864_0618_02&amp;CAbbonamenti 2018&amp;RUniversità La Sapienza di Roma
Biblioteca Dipartimento di Scienze Sociali ed Economiche</oddHeader>
    <oddFooter>&amp;C&amp;G
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Q_FLAT_GARE_SALES</vt:lpstr>
      <vt:lpstr>Q_FLAT_GARE_SALES!Titoli_stampa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Mazzanti</dc:creator>
  <cp:lastModifiedBy>Michela</cp:lastModifiedBy>
  <cp:lastPrinted>2018-05-09T09:58:42Z</cp:lastPrinted>
  <dcterms:created xsi:type="dcterms:W3CDTF">2015-10-21T08:06:17Z</dcterms:created>
  <dcterms:modified xsi:type="dcterms:W3CDTF">2018-06-12T08:23:14Z</dcterms:modified>
</cp:coreProperties>
</file>